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ristine\Documents\"/>
    </mc:Choice>
  </mc:AlternateContent>
  <xr:revisionPtr revIDLastSave="0" documentId="8_{EA2C71A5-48B0-47D9-A536-1C5D6FAC0262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5" i="5" s="1"/>
  <c r="J50" i="5"/>
  <c r="J51" i="5"/>
  <c r="J53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  <c r="F5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<sst xmlns="http://schemas.openxmlformats.org/spreadsheetml/2006/main" count="262" uniqueCount="151">
  <si>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</si>
  <si>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</si>
  <si>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</si>
  <si>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</si>
  <si>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</si>
  <si>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</si>
  <si>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</si>
  <si>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</si>
  <si>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</si>
  <si>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</si>
  <si>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</si>
  <si>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</si>
  <si>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</si>
  <si>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</si>
  <si>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</si>
  <si>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</si>
  <si>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</si>
  <si>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</si>
  <si>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</si>
  <si>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</si>
  <si>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</si>
  <si>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</si>
  <si>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</si>
  <si>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</si>
  <si>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</si>
  <si>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</si>
  <si>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</si>
  <si>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</si>
  <si>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</si>
  <si>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</si>
  <si>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</si>
  <si>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</si>
  <si>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</si>
  <si>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</si>
  <si>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</si>
  <si>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</si>
  <si>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</si>
  <si>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</si>
  <si>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</si>
  <si>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</si>
  <si>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</si>
  <si>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</si>
  <si>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</si>
  <si>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</si>
  <si>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</si>
  <si>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</si>
  <si>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</si>
  <si>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</si>
  <si>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</si>
  <si>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</si>
  <si>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</si>
  <si>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</si>
  <si>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</si>
  <si>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</si>
  <si>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</si>
  <si>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</si>
  <si>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</si>
  <si>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</si>
  <si>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</si>
  <si>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</si>
  <si>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</si>
  <si>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</si>
  <si>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</si>
  <si>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</si>
  <si>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</si>
  <si>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</si>
  <si>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</si>
  <si>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</si>
  <si>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</si>
  <si>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</si>
  <si>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</si>
  <si>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</si>
  <si>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</si>
  <si>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</si>
  <si>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</si>
  <si>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</si>
  <si>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</si>
  <si>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</si>
  <si>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</si>
  <si>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</si>
  <si>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</si>
  <si>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</si>
  <si>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</si>
  <si>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</si>
  <si>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</si>
  <si>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</si>
  <si>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</si>
  <si>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</si>
  <si>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</si>
  <si>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</si>
  <si>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</si>
  <si>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</si>
  <si>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</si>
  <si>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</si>
  <si>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</si>
  <si>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</si>
  <si>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</si>
  <si>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</si>
  <si>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</si>
  <si>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</si>
  <si>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</si>
  <si>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</si>
  <si>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</si>
  <si>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</si>
  <si>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</si>
  <si>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</si>
  <si>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</si>
  <si>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</si>
  <si>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</si>
  <si>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</si>
  <si>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</si>
  <si>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</si>
  <si>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</si>
  <si>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</si>
  <si>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</si>
  <si>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</si>
  <si>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</si>
  <si>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</si>
  <si>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</si>
  <si>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</si>
  <si>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</si>
  <si>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</si>
  <si>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</si>
  <si>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</si>
  <si>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</si>
  <si>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</si>
  <si>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</si>
  <si>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</si>
  <si>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</si>
  <si>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</si>
  <si>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</si>
  <si>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</si>
  <si>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</si>
  <si>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</si>
  <si>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</si>
  <si>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</si>
  <si>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Gloria Maris</t>
  </si>
  <si>
    <t>1-A</t>
  </si>
  <si>
    <t>Joaquina Teresita C. Campoy</t>
  </si>
  <si>
    <t>Christine Tan-Ashby</t>
  </si>
  <si>
    <t>Zoom</t>
  </si>
  <si>
    <t>Jocelyn Jamero</t>
  </si>
  <si>
    <t>Real Estate Broker</t>
  </si>
  <si>
    <t>Vivian Dyhongpo</t>
  </si>
  <si>
    <t>Marjorie Ann Longcob</t>
  </si>
  <si>
    <t xml:space="preserve">End Polio Awareness </t>
  </si>
  <si>
    <t>End Polio  summit</t>
  </si>
  <si>
    <t xml:space="preserve">End Polio virtual Fun run </t>
  </si>
  <si>
    <t>donation for victims of typhoons in Luzon</t>
  </si>
  <si>
    <t>typhoon victims in Luzon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</si>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</sst>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P13" sqref="P1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44228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44268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5" customFormat="1" ht="12" customHeight="1" thickBot="1">
      <c r="A11" s="87"/>
      <c r="B11" s="94">
        <v>44238</v>
      </c>
      <c r="C11" s="95"/>
      <c r="D11" s="159">
        <v>19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94">
        <v>44240</v>
      </c>
      <c r="C12" s="95"/>
      <c r="D12" s="96">
        <v>12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140</v>
      </c>
    </row>
    <row r="13" spans="1:16" s="35" customFormat="1" ht="12" customHeight="1" thickTop="1" thickBot="1">
      <c r="A13" s="87"/>
      <c r="B13" s="94">
        <v>44247</v>
      </c>
      <c r="C13" s="95"/>
      <c r="D13" s="96">
        <v>20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150</v>
      </c>
    </row>
    <row r="14" spans="1:16" s="35" customFormat="1" ht="12" customHeight="1" thickTop="1" thickBot="1">
      <c r="A14" s="87"/>
      <c r="B14" s="94"/>
      <c r="C14" s="95"/>
      <c r="D14" s="96"/>
      <c r="E14" s="80"/>
      <c r="F14" s="97"/>
      <c r="G14" s="97"/>
      <c r="H14" s="89"/>
      <c r="I14" s="90"/>
      <c r="J14" s="91"/>
      <c r="K14" s="92"/>
      <c r="L14" s="93"/>
      <c r="M14" s="67"/>
      <c r="N14" s="67"/>
      <c r="O14" s="68"/>
      <c r="P14" s="43"/>
    </row>
    <row r="15" spans="1:16" s="35" customFormat="1" ht="12" customHeight="1" thickTop="1" thickBot="1">
      <c r="A15" s="87"/>
      <c r="B15" s="94"/>
      <c r="C15" s="95"/>
      <c r="D15" s="187"/>
      <c r="E15" s="188"/>
      <c r="F15" s="189"/>
      <c r="G15" s="80"/>
      <c r="H15" s="97"/>
      <c r="I15" s="190"/>
      <c r="J15" s="81"/>
      <c r="K15" s="185"/>
      <c r="L15" s="93"/>
      <c r="M15" s="67"/>
      <c r="N15" s="67"/>
      <c r="O15" s="68"/>
      <c r="P15" s="43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3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8">
        <v>44240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>
        <v>3</v>
      </c>
      <c r="O27" s="104"/>
      <c r="P27" s="45" t="s">
        <v>150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25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25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69" t="s">
        <v>141</v>
      </c>
      <c r="C37" s="70"/>
      <c r="D37" s="70"/>
      <c r="E37" s="70"/>
      <c r="F37" s="70"/>
      <c r="G37" s="71"/>
      <c r="H37" s="165" t="s">
        <v>142</v>
      </c>
      <c r="I37" s="165"/>
      <c r="J37" s="165"/>
      <c r="K37" s="165"/>
      <c r="L37" s="165"/>
      <c r="M37" s="165" t="s">
        <v>143</v>
      </c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Christine Tan-Ashby</v>
      </c>
      <c r="B52" s="146"/>
      <c r="C52" s="147"/>
      <c r="D52" s="147"/>
      <c r="E52" s="147"/>
      <c r="F52" s="147"/>
      <c r="G52" s="147" t="str">
        <f>I6</f>
        <v>Joaquina Teresita C. Campoy</v>
      </c>
      <c r="H52" s="147"/>
      <c r="I52" s="147"/>
      <c r="J52" s="147"/>
      <c r="K52" s="147"/>
      <c r="L52" s="147"/>
      <c r="M52" s="148" t="s">
        <v>144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B1" zoomScale="200" zoomScaleNormal="200" workbookViewId="0">
      <selection activeCell="K6" sqref="K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Cebu Gloria Maris</v>
      </c>
      <c r="B3" s="256"/>
      <c r="C3" s="256"/>
      <c r="D3" s="256"/>
      <c r="E3" s="256"/>
      <c r="F3" s="256" t="str">
        <f>'Summary of Activities'!I6</f>
        <v>Joaquina Teresita C. Campoy</v>
      </c>
      <c r="G3" s="256"/>
      <c r="H3" s="256"/>
      <c r="I3" s="256"/>
      <c r="J3" s="256"/>
      <c r="K3" s="256"/>
      <c r="L3" s="256" t="str">
        <f>'Summary of Activities'!N6</f>
        <v>Christine Tan-Ashby</v>
      </c>
      <c r="M3" s="256"/>
      <c r="N3" s="256"/>
      <c r="O3" s="256"/>
      <c r="P3" s="256"/>
      <c r="Q3" s="256"/>
      <c r="R3" s="256" t="str">
        <f>'Summary of Activities'!H6</f>
        <v>1-A</v>
      </c>
      <c r="S3" s="256"/>
      <c r="T3" s="297">
        <f>'Summary of Activities'!K2</f>
        <v>44228</v>
      </c>
      <c r="U3" s="297"/>
      <c r="V3" s="297"/>
      <c r="W3" s="297"/>
      <c r="X3" s="298">
        <f>'Summary of Activities'!O8</f>
        <v>44268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148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149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147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145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146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0</v>
      </c>
      <c r="I55" s="237"/>
      <c r="J55" s="233">
        <f>SUM(J47:L53)</f>
        <v>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Christine</cp:lastModifiedBy>
  <cp:lastPrinted>2021-02-10T02:13:32Z</cp:lastPrinted>
  <dcterms:created xsi:type="dcterms:W3CDTF">2013-07-03T03:04:40Z</dcterms:created>
  <dcterms:modified xsi:type="dcterms:W3CDTF">2021-03-13T02:02:19Z</dcterms:modified>
</cp:coreProperties>
</file>